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mc:AlternateContent xmlns:mc="http://schemas.openxmlformats.org/markup-compatibility/2006">
    <mc:Choice Requires="x15">
      <x15ac:absPath xmlns:x15ac="http://schemas.microsoft.com/office/spreadsheetml/2010/11/ac" url="G:\兰石化\大赛管理\中国国际大学生创新大赛（2024）\文件\"/>
    </mc:Choice>
  </mc:AlternateContent>
  <xr:revisionPtr revIDLastSave="0" documentId="13_ncr:1_{4F3C3639-EF45-4FDF-ABBE-FA99D5301C9A}" xr6:coauthVersionLast="47" xr6:coauthVersionMax="47" xr10:uidLastSave="{00000000-0000-0000-0000-000000000000}"/>
  <bookViews>
    <workbookView xWindow="-110" yWindow="-110" windowWidth="25420" windowHeight="1630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1" l="1"/>
  <c r="H6" i="1"/>
  <c r="H7" i="1"/>
  <c r="H8" i="1"/>
  <c r="H9" i="1"/>
  <c r="H10" i="1"/>
  <c r="H11" i="1"/>
  <c r="H12" i="1"/>
  <c r="H13" i="1"/>
  <c r="H14" i="1"/>
  <c r="H15" i="1"/>
  <c r="H16" i="1"/>
  <c r="H4" i="1"/>
  <c r="J5" i="1"/>
  <c r="J6" i="1"/>
  <c r="J7" i="1"/>
  <c r="J8" i="1"/>
  <c r="J9" i="1"/>
  <c r="J10" i="1"/>
  <c r="J11" i="1"/>
  <c r="J12" i="1"/>
  <c r="J13" i="1"/>
  <c r="J14" i="1"/>
  <c r="J15" i="1"/>
  <c r="J16" i="1"/>
  <c r="J4" i="1"/>
  <c r="I5" i="1"/>
  <c r="I6" i="1"/>
  <c r="I7" i="1"/>
  <c r="I8" i="1"/>
  <c r="I9" i="1"/>
  <c r="I10" i="1"/>
  <c r="I11" i="1"/>
  <c r="I12" i="1"/>
  <c r="I13" i="1"/>
  <c r="I14" i="1"/>
  <c r="I15" i="1"/>
  <c r="I16" i="1"/>
  <c r="I4" i="1"/>
  <c r="C17" i="1"/>
  <c r="D17" i="1"/>
  <c r="B17" i="1"/>
  <c r="M17" i="1"/>
  <c r="L17" i="1"/>
  <c r="K17" i="1"/>
  <c r="G17" i="1"/>
  <c r="F17" i="1"/>
  <c r="E17" i="1"/>
  <c r="H17" i="1" l="1"/>
  <c r="J17" i="1"/>
  <c r="I17" i="1"/>
  <c r="B18" i="1"/>
  <c r="H18" i="1" l="1"/>
</calcChain>
</file>

<file path=xl/sharedStrings.xml><?xml version="1.0" encoding="utf-8"?>
<sst xmlns="http://schemas.openxmlformats.org/spreadsheetml/2006/main" count="35" uniqueCount="26">
  <si>
    <r>
      <rPr>
        <b/>
        <sz val="12"/>
        <color theme="1"/>
        <rFont val="宋体"/>
        <family val="3"/>
        <charset val="134"/>
      </rPr>
      <t>单位</t>
    </r>
    <r>
      <rPr>
        <b/>
        <sz val="12"/>
        <color theme="1"/>
        <rFont val="宋体"/>
        <family val="3"/>
        <charset val="134"/>
      </rPr>
      <t>名称</t>
    </r>
  </si>
  <si>
    <t>实际报名数</t>
  </si>
  <si>
    <t>备注</t>
  </si>
  <si>
    <t>高教</t>
  </si>
  <si>
    <t>职教</t>
  </si>
  <si>
    <t>红旅</t>
  </si>
  <si>
    <t>石油化学工程学院</t>
  </si>
  <si>
    <t>应用化学工程学院</t>
  </si>
  <si>
    <t>机械工程学院</t>
  </si>
  <si>
    <t>电子电气工程学院</t>
  </si>
  <si>
    <t>汽车工程学院</t>
  </si>
  <si>
    <t>土木工程学院</t>
  </si>
  <si>
    <t>国际商务学院</t>
  </si>
  <si>
    <t>国际教育学院</t>
  </si>
  <si>
    <t>马克思主义学院</t>
  </si>
  <si>
    <t>合计</t>
  </si>
  <si>
    <t>总计</t>
  </si>
  <si>
    <t>资源环境工程学院</t>
  </si>
  <si>
    <t>能源与动力工程学院</t>
  </si>
  <si>
    <t>数媒与印刷工程工程学院</t>
    <phoneticPr fontId="6" type="noConversion"/>
  </si>
  <si>
    <t>信息工程学院</t>
    <phoneticPr fontId="6" type="noConversion"/>
  </si>
  <si>
    <t>中国国际大学生创新大赛（2024）参赛团队报名数及校赛网络通讯赛指标分配表</t>
    <phoneticPr fontId="6" type="noConversion"/>
  </si>
  <si>
    <t>报名指标数</t>
    <phoneticPr fontId="6" type="noConversion"/>
  </si>
  <si>
    <t>通讯赛最终指标数</t>
    <phoneticPr fontId="6" type="noConversion"/>
  </si>
  <si>
    <t>通讯赛分配指标数</t>
    <phoneticPr fontId="6" type="noConversion"/>
  </si>
  <si>
    <t>注：
1：各学院校赛网络通讯赛分配指标数由报名指标数按比例分配；
2：通讯赛最终指标数是在通讯赛分配指标数的基础上根据各学院报名指标数完成情况按比例增减。</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</si>
</sst>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_ "/>
  </numFmts>
  <fonts count="13" x14ac:knownFonts="1">
    <font>
      <sz val="11"/>
      <color theme="1"/>
      <name val="宋体"/>
      <charset val="134"/>
      <scheme val="minor"/>
    </font>
    <font>
      <b/>
      <sz val="16"/>
      <color theme="1"/>
      <name val="宋体"/>
      <charset val="134"/>
      <scheme val="minor"/>
    </font>
    <font>
      <b/>
      <sz val="12"/>
      <color theme="1"/>
      <name val="宋体"/>
      <charset val="134"/>
    </font>
    <font>
      <b/>
      <sz val="12"/>
      <color theme="1"/>
      <name val="Times New Roman"/>
      <family val="1"/>
    </font>
    <font>
      <sz val="11"/>
      <color rgb="FF000000"/>
      <name val="宋体"/>
      <charset val="134"/>
    </font>
    <font>
      <b/>
      <sz val="12"/>
      <color theme="1"/>
      <name val="宋体"/>
      <family val="3"/>
      <charset val="134"/>
    </font>
    <font>
      <sz val="9"/>
      <name val="宋体"/>
      <family val="3"/>
      <charset val="134"/>
      <scheme val="minor"/>
    </font>
    <font>
      <sz val="11"/>
      <color theme="1"/>
      <name val="宋体"/>
      <family val="3"/>
      <charset val="134"/>
      <scheme val="minor"/>
    </font>
    <font>
      <b/>
      <sz val="16"/>
      <color theme="1"/>
      <name val="宋体"/>
      <family val="3"/>
      <charset val="134"/>
      <scheme val="minor"/>
    </font>
    <font>
      <b/>
      <sz val="11"/>
      <color theme="1"/>
      <name val="宋体"/>
      <family val="3"/>
      <charset val="134"/>
    </font>
    <font>
      <b/>
      <sz val="11"/>
      <color theme="1"/>
      <name val="Times New Roman"/>
      <family val="1"/>
    </font>
    <font>
      <b/>
      <sz val="11"/>
      <color rgb="FF000000"/>
      <name val="Times New Roman"/>
      <family val="1"/>
    </font>
    <font>
      <b/>
      <sz val="11"/>
      <color theme="1"/>
      <name val="宋体"/>
      <family val="3"/>
      <charset val="134"/>
      <scheme val="minor"/>
    </font>
  </fonts>
  <fills count="2">
    <fill>
      <patternFill patternType="none"/>
    </fill>
    <fill>
      <patternFill patternType="gray125"/>
    </fill>
  </fills>
  <borders count="10">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1">
    <xf numFmtId="0" fontId="0" fillId="0" borderId="0" xfId="0">
      <alignment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0" fillId="0" borderId="2" xfId="0" applyBorder="1">
      <alignment vertical="center"/>
    </xf>
    <xf numFmtId="0" fontId="4" fillId="0" borderId="2" xfId="0" applyFont="1" applyBorder="1" applyAlignment="1">
      <alignment horizontal="justify" vertical="center" wrapText="1"/>
    </xf>
    <xf numFmtId="176" fontId="3" fillId="0" borderId="2" xfId="0" applyNumberFormat="1" applyFont="1" applyBorder="1" applyAlignment="1">
      <alignment horizontal="center" vertical="center" wrapText="1"/>
    </xf>
    <xf numFmtId="177" fontId="3" fillId="0" borderId="2" xfId="0" applyNumberFormat="1" applyFont="1" applyBorder="1" applyAlignment="1">
      <alignment horizontal="center" vertical="center" wrapText="1"/>
    </xf>
    <xf numFmtId="178" fontId="3"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8" fillId="0" borderId="0" xfId="0" applyFont="1" applyAlignment="1">
      <alignment horizontal="center"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77" fontId="12" fillId="0" borderId="7" xfId="0" applyNumberFormat="1"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5" fillId="0" borderId="2" xfId="0" applyFont="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5" fillId="0" borderId="4" xfId="0" applyFont="1" applyBorder="1" applyAlignment="1">
      <alignment horizontal="center" vertical="center" wrapText="1"/>
    </xf>
    <xf numFmtId="0" fontId="7" fillId="0" borderId="5" xfId="0" applyFont="1" applyBorder="1" applyAlignment="1">
      <alignment horizontal="left" vertical="center" wrapText="1"/>
    </xf>
    <xf numFmtId="0" fontId="0" fillId="0" borderId="5" xfId="0" applyBorder="1" applyAlignment="1">
      <alignment horizontal="left" vertical="center"/>
    </xf>
    <xf numFmtId="0" fontId="10" fillId="0" borderId="2" xfId="0" applyFont="1" applyBorder="1" applyAlignment="1">
      <alignment horizontal="center" vertical="center" wrapText="1"/>
    </xf>
    <xf numFmtId="0" fontId="9" fillId="0" borderId="2"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9"/>
  <sheetViews>
    <sheetView tabSelected="1" workbookViewId="0">
      <selection activeCell="J15" sqref="J15"/>
    </sheetView>
  </sheetViews>
  <sheetFormatPr defaultColWidth="9" defaultRowHeight="14" x14ac:dyDescent="0.25"/>
  <cols>
    <col min="1" max="1" width="29.08984375" customWidth="1"/>
    <col min="2" max="2" width="11.81640625" customWidth="1"/>
    <col min="3" max="3" width="11.1796875" customWidth="1"/>
    <col min="4" max="4" width="10.7265625" customWidth="1"/>
    <col min="5" max="5" width="6.54296875" hidden="1" customWidth="1"/>
    <col min="6" max="7" width="6.36328125" hidden="1" customWidth="1"/>
    <col min="8" max="8" width="9.6328125" customWidth="1"/>
    <col min="9" max="9" width="10.26953125" customWidth="1"/>
    <col min="10" max="10" width="10.36328125" customWidth="1"/>
    <col min="11" max="11" width="9.26953125" customWidth="1"/>
    <col min="12" max="12" width="8.36328125" customWidth="1"/>
    <col min="13" max="13" width="10.36328125" customWidth="1"/>
    <col min="14" max="14" width="8" customWidth="1"/>
  </cols>
  <sheetData>
    <row r="1" spans="1:14" ht="36" customHeight="1" x14ac:dyDescent="0.25">
      <c r="A1" s="13" t="s">
        <v>21</v>
      </c>
      <c r="B1" s="14"/>
      <c r="C1" s="14"/>
      <c r="D1" s="14"/>
      <c r="E1" s="14"/>
      <c r="F1" s="14"/>
      <c r="G1" s="14"/>
      <c r="H1" s="14"/>
      <c r="I1" s="14"/>
      <c r="J1" s="14"/>
      <c r="K1" s="14"/>
      <c r="L1" s="14"/>
      <c r="M1" s="14"/>
      <c r="N1" s="14"/>
    </row>
    <row r="2" spans="1:14" ht="26.5" customHeight="1" x14ac:dyDescent="0.25">
      <c r="A2" s="11" t="s">
        <v>0</v>
      </c>
      <c r="B2" s="22" t="s">
        <v>22</v>
      </c>
      <c r="C2" s="15"/>
      <c r="D2" s="15"/>
      <c r="E2" s="16" t="s">
        <v>1</v>
      </c>
      <c r="F2" s="17"/>
      <c r="G2" s="18"/>
      <c r="H2" s="26" t="s">
        <v>24</v>
      </c>
      <c r="I2" s="17"/>
      <c r="J2" s="18"/>
      <c r="K2" s="26" t="s">
        <v>23</v>
      </c>
      <c r="L2" s="17"/>
      <c r="M2" s="18"/>
      <c r="N2" s="1" t="s">
        <v>2</v>
      </c>
    </row>
    <row r="3" spans="1:14" ht="24.5" customHeight="1" x14ac:dyDescent="0.25">
      <c r="A3" s="12"/>
      <c r="B3" s="1" t="s">
        <v>3</v>
      </c>
      <c r="C3" s="1" t="s">
        <v>4</v>
      </c>
      <c r="D3" s="1" t="s">
        <v>5</v>
      </c>
      <c r="E3" s="1" t="s">
        <v>3</v>
      </c>
      <c r="F3" s="1" t="s">
        <v>4</v>
      </c>
      <c r="G3" s="1" t="s">
        <v>5</v>
      </c>
      <c r="H3" s="1" t="s">
        <v>3</v>
      </c>
      <c r="I3" s="1" t="s">
        <v>4</v>
      </c>
      <c r="J3" s="1" t="s">
        <v>5</v>
      </c>
      <c r="K3" s="1" t="s">
        <v>3</v>
      </c>
      <c r="L3" s="1" t="s">
        <v>4</v>
      </c>
      <c r="M3" s="1" t="s">
        <v>5</v>
      </c>
      <c r="N3" s="1"/>
    </row>
    <row r="4" spans="1:14" ht="25" customHeight="1" x14ac:dyDescent="0.25">
      <c r="A4" s="1" t="s">
        <v>6</v>
      </c>
      <c r="B4" s="9">
        <v>15</v>
      </c>
      <c r="C4" s="9">
        <v>140</v>
      </c>
      <c r="D4" s="9">
        <v>20</v>
      </c>
      <c r="E4" s="9"/>
      <c r="F4" s="2"/>
      <c r="G4" s="2"/>
      <c r="H4" s="7">
        <f>B4/4</f>
        <v>3.75</v>
      </c>
      <c r="I4" s="5">
        <f>C4/10</f>
        <v>14</v>
      </c>
      <c r="J4" s="7">
        <f>D4/6</f>
        <v>3.3333333333333335</v>
      </c>
      <c r="K4" s="2"/>
      <c r="L4" s="2"/>
      <c r="M4" s="2"/>
      <c r="N4" s="4"/>
    </row>
    <row r="5" spans="1:14" ht="25" customHeight="1" x14ac:dyDescent="0.25">
      <c r="A5" s="1" t="s">
        <v>7</v>
      </c>
      <c r="B5" s="9">
        <v>15</v>
      </c>
      <c r="C5" s="9">
        <v>120</v>
      </c>
      <c r="D5" s="9">
        <v>20</v>
      </c>
      <c r="E5" s="9"/>
      <c r="F5" s="2"/>
      <c r="G5" s="2"/>
      <c r="H5" s="7">
        <f t="shared" ref="H5:H16" si="0">B5/4</f>
        <v>3.75</v>
      </c>
      <c r="I5" s="5">
        <f t="shared" ref="I5:I16" si="1">C5/10</f>
        <v>12</v>
      </c>
      <c r="J5" s="7">
        <f t="shared" ref="J5:J16" si="2">D5/6</f>
        <v>3.3333333333333335</v>
      </c>
      <c r="K5" s="2"/>
      <c r="L5" s="2"/>
      <c r="M5" s="2"/>
      <c r="N5" s="4"/>
    </row>
    <row r="6" spans="1:14" ht="25" customHeight="1" x14ac:dyDescent="0.25">
      <c r="A6" s="1" t="s">
        <v>8</v>
      </c>
      <c r="B6" s="9">
        <v>10</v>
      </c>
      <c r="C6" s="9">
        <v>140</v>
      </c>
      <c r="D6" s="9">
        <v>20</v>
      </c>
      <c r="E6" s="9"/>
      <c r="F6" s="2"/>
      <c r="G6" s="2"/>
      <c r="H6" s="7">
        <f t="shared" si="0"/>
        <v>2.5</v>
      </c>
      <c r="I6" s="5">
        <f t="shared" si="1"/>
        <v>14</v>
      </c>
      <c r="J6" s="7">
        <f t="shared" si="2"/>
        <v>3.3333333333333335</v>
      </c>
      <c r="K6" s="1"/>
      <c r="L6" s="2"/>
      <c r="M6" s="2"/>
      <c r="N6" s="3"/>
    </row>
    <row r="7" spans="1:14" ht="25" customHeight="1" x14ac:dyDescent="0.25">
      <c r="A7" s="1" t="s">
        <v>9</v>
      </c>
      <c r="B7" s="9">
        <v>10</v>
      </c>
      <c r="C7" s="9">
        <v>110</v>
      </c>
      <c r="D7" s="9">
        <v>20</v>
      </c>
      <c r="E7" s="9"/>
      <c r="F7" s="2"/>
      <c r="G7" s="2"/>
      <c r="H7" s="7">
        <f t="shared" si="0"/>
        <v>2.5</v>
      </c>
      <c r="I7" s="5">
        <f t="shared" si="1"/>
        <v>11</v>
      </c>
      <c r="J7" s="7">
        <f t="shared" si="2"/>
        <v>3.3333333333333335</v>
      </c>
      <c r="K7" s="1"/>
      <c r="L7" s="2"/>
      <c r="M7" s="2"/>
      <c r="N7" s="3"/>
    </row>
    <row r="8" spans="1:14" ht="33" customHeight="1" x14ac:dyDescent="0.25">
      <c r="A8" s="8" t="s">
        <v>20</v>
      </c>
      <c r="B8" s="9">
        <v>5</v>
      </c>
      <c r="C8" s="9">
        <v>110</v>
      </c>
      <c r="D8" s="9">
        <v>15</v>
      </c>
      <c r="E8" s="9"/>
      <c r="F8" s="2"/>
      <c r="G8" s="2"/>
      <c r="H8" s="7">
        <f t="shared" si="0"/>
        <v>1.25</v>
      </c>
      <c r="I8" s="5">
        <f t="shared" si="1"/>
        <v>11</v>
      </c>
      <c r="J8" s="7">
        <f t="shared" si="2"/>
        <v>2.5</v>
      </c>
      <c r="K8" s="1"/>
      <c r="L8" s="2"/>
      <c r="M8" s="2"/>
      <c r="N8" s="3"/>
    </row>
    <row r="9" spans="1:14" ht="25" customHeight="1" x14ac:dyDescent="0.25">
      <c r="A9" s="1" t="s">
        <v>10</v>
      </c>
      <c r="B9" s="9">
        <v>5</v>
      </c>
      <c r="C9" s="9">
        <v>70</v>
      </c>
      <c r="D9" s="9">
        <v>15</v>
      </c>
      <c r="E9" s="9"/>
      <c r="F9" s="2"/>
      <c r="G9" s="2"/>
      <c r="H9" s="7">
        <f t="shared" si="0"/>
        <v>1.25</v>
      </c>
      <c r="I9" s="5">
        <f t="shared" si="1"/>
        <v>7</v>
      </c>
      <c r="J9" s="7">
        <f t="shared" si="2"/>
        <v>2.5</v>
      </c>
      <c r="K9" s="1"/>
      <c r="L9" s="2"/>
      <c r="M9" s="2"/>
      <c r="N9" s="3"/>
    </row>
    <row r="10" spans="1:14" ht="25" customHeight="1" x14ac:dyDescent="0.25">
      <c r="A10" s="1" t="s">
        <v>11</v>
      </c>
      <c r="B10" s="9">
        <v>5</v>
      </c>
      <c r="C10" s="9">
        <v>70</v>
      </c>
      <c r="D10" s="9">
        <v>20</v>
      </c>
      <c r="E10" s="2"/>
      <c r="F10" s="2"/>
      <c r="G10" s="2"/>
      <c r="H10" s="7">
        <f t="shared" si="0"/>
        <v>1.25</v>
      </c>
      <c r="I10" s="5">
        <f t="shared" si="1"/>
        <v>7</v>
      </c>
      <c r="J10" s="7">
        <f t="shared" si="2"/>
        <v>3.3333333333333335</v>
      </c>
      <c r="K10" s="2"/>
      <c r="L10" s="2"/>
      <c r="M10" s="2"/>
      <c r="N10" s="3"/>
    </row>
    <row r="11" spans="1:14" ht="35" customHeight="1" x14ac:dyDescent="0.25">
      <c r="A11" s="8" t="s">
        <v>19</v>
      </c>
      <c r="B11" s="9">
        <v>5</v>
      </c>
      <c r="C11" s="9">
        <v>40</v>
      </c>
      <c r="D11" s="9">
        <v>10</v>
      </c>
      <c r="E11" s="2"/>
      <c r="F11" s="2"/>
      <c r="G11" s="2"/>
      <c r="H11" s="7">
        <f t="shared" si="0"/>
        <v>1.25</v>
      </c>
      <c r="I11" s="5">
        <f t="shared" si="1"/>
        <v>4</v>
      </c>
      <c r="J11" s="7">
        <f t="shared" si="2"/>
        <v>1.6666666666666667</v>
      </c>
      <c r="K11" s="1"/>
      <c r="L11" s="2"/>
      <c r="M11" s="2"/>
      <c r="N11" s="3"/>
    </row>
    <row r="12" spans="1:14" ht="25" customHeight="1" x14ac:dyDescent="0.25">
      <c r="A12" s="1" t="s">
        <v>12</v>
      </c>
      <c r="B12" s="9">
        <v>5</v>
      </c>
      <c r="C12" s="9">
        <v>70</v>
      </c>
      <c r="D12" s="9">
        <v>15</v>
      </c>
      <c r="E12" s="2"/>
      <c r="F12" s="2"/>
      <c r="G12" s="2"/>
      <c r="H12" s="7">
        <f t="shared" si="0"/>
        <v>1.25</v>
      </c>
      <c r="I12" s="5">
        <f t="shared" si="1"/>
        <v>7</v>
      </c>
      <c r="J12" s="7">
        <f t="shared" si="2"/>
        <v>2.5</v>
      </c>
      <c r="K12" s="2"/>
      <c r="L12" s="2"/>
      <c r="M12" s="2"/>
      <c r="N12" s="3"/>
    </row>
    <row r="13" spans="1:14" ht="25" customHeight="1" x14ac:dyDescent="0.25">
      <c r="A13" s="1" t="s">
        <v>13</v>
      </c>
      <c r="B13" s="29"/>
      <c r="C13" s="9">
        <v>10</v>
      </c>
      <c r="D13" s="9">
        <v>5</v>
      </c>
      <c r="E13" s="2"/>
      <c r="F13" s="2"/>
      <c r="G13" s="2"/>
      <c r="H13" s="7">
        <f t="shared" si="0"/>
        <v>0</v>
      </c>
      <c r="I13" s="5">
        <f t="shared" si="1"/>
        <v>1</v>
      </c>
      <c r="J13" s="7">
        <f t="shared" si="2"/>
        <v>0.83333333333333337</v>
      </c>
      <c r="K13" s="1"/>
      <c r="L13" s="2"/>
      <c r="M13" s="2"/>
      <c r="N13" s="3"/>
    </row>
    <row r="14" spans="1:14" ht="25" customHeight="1" x14ac:dyDescent="0.25">
      <c r="A14" s="1" t="s">
        <v>14</v>
      </c>
      <c r="B14" s="29"/>
      <c r="C14" s="9">
        <v>10</v>
      </c>
      <c r="D14" s="9">
        <v>5</v>
      </c>
      <c r="E14" s="2"/>
      <c r="F14" s="2"/>
      <c r="G14" s="2"/>
      <c r="H14" s="7">
        <f t="shared" si="0"/>
        <v>0</v>
      </c>
      <c r="I14" s="5">
        <f t="shared" si="1"/>
        <v>1</v>
      </c>
      <c r="J14" s="7">
        <f t="shared" si="2"/>
        <v>0.83333333333333337</v>
      </c>
      <c r="K14" s="1"/>
      <c r="L14" s="2"/>
      <c r="M14" s="2"/>
      <c r="N14" s="3"/>
    </row>
    <row r="15" spans="1:14" ht="25" customHeight="1" x14ac:dyDescent="0.25">
      <c r="A15" s="30" t="s">
        <v>17</v>
      </c>
      <c r="B15" s="29"/>
      <c r="C15" s="9">
        <v>10</v>
      </c>
      <c r="D15" s="9">
        <v>5</v>
      </c>
      <c r="E15" s="2"/>
      <c r="F15" s="2"/>
      <c r="G15" s="2"/>
      <c r="H15" s="7">
        <f t="shared" si="0"/>
        <v>0</v>
      </c>
      <c r="I15" s="5">
        <f t="shared" si="1"/>
        <v>1</v>
      </c>
      <c r="J15" s="7">
        <f t="shared" si="2"/>
        <v>0.83333333333333337</v>
      </c>
      <c r="K15" s="1"/>
      <c r="L15" s="2"/>
      <c r="M15" s="2"/>
      <c r="N15" s="3"/>
    </row>
    <row r="16" spans="1:14" ht="25" customHeight="1" x14ac:dyDescent="0.25">
      <c r="A16" s="30" t="s">
        <v>18</v>
      </c>
      <c r="B16" s="29"/>
      <c r="C16" s="9">
        <v>10</v>
      </c>
      <c r="D16" s="9">
        <v>5</v>
      </c>
      <c r="E16" s="2"/>
      <c r="F16" s="2"/>
      <c r="G16" s="2"/>
      <c r="H16" s="7">
        <f t="shared" si="0"/>
        <v>0</v>
      </c>
      <c r="I16" s="6">
        <f t="shared" si="1"/>
        <v>1</v>
      </c>
      <c r="J16" s="7">
        <f t="shared" si="2"/>
        <v>0.83333333333333337</v>
      </c>
      <c r="K16" s="1"/>
      <c r="L16" s="2"/>
      <c r="M16" s="2"/>
      <c r="N16" s="3"/>
    </row>
    <row r="17" spans="1:14" ht="25" customHeight="1" x14ac:dyDescent="0.25">
      <c r="A17" s="1" t="s">
        <v>15</v>
      </c>
      <c r="B17" s="2">
        <f>SUM(B4:B16)</f>
        <v>75</v>
      </c>
      <c r="C17" s="2">
        <f t="shared" ref="C17:D17" si="3">SUM(C4:C16)</f>
        <v>910</v>
      </c>
      <c r="D17" s="2">
        <f t="shared" si="3"/>
        <v>175</v>
      </c>
      <c r="E17" s="2">
        <f t="shared" ref="E17:M17" si="4">SUM(E4:E14)</f>
        <v>0</v>
      </c>
      <c r="F17" s="2">
        <f t="shared" si="4"/>
        <v>0</v>
      </c>
      <c r="G17" s="2">
        <f t="shared" si="4"/>
        <v>0</v>
      </c>
      <c r="H17" s="6">
        <f t="shared" si="4"/>
        <v>18.75</v>
      </c>
      <c r="I17" s="6">
        <f t="shared" si="4"/>
        <v>89</v>
      </c>
      <c r="J17" s="6">
        <f t="shared" si="4"/>
        <v>27.5</v>
      </c>
      <c r="K17" s="2">
        <f t="shared" si="4"/>
        <v>0</v>
      </c>
      <c r="L17" s="2">
        <f t="shared" si="4"/>
        <v>0</v>
      </c>
      <c r="M17" s="2">
        <f t="shared" si="4"/>
        <v>0</v>
      </c>
      <c r="N17" s="3"/>
    </row>
    <row r="18" spans="1:14" ht="25" customHeight="1" x14ac:dyDescent="0.25">
      <c r="A18" s="1" t="s">
        <v>16</v>
      </c>
      <c r="B18" s="10">
        <f>SUM(B17:D17)</f>
        <v>1160</v>
      </c>
      <c r="C18" s="10"/>
      <c r="D18" s="10"/>
      <c r="E18" s="3"/>
      <c r="F18" s="3"/>
      <c r="G18" s="3"/>
      <c r="H18" s="19">
        <f>SUM(H17:J17)</f>
        <v>135.25</v>
      </c>
      <c r="I18" s="20"/>
      <c r="J18" s="21"/>
      <c r="K18" s="23"/>
      <c r="L18" s="24"/>
      <c r="M18" s="25"/>
      <c r="N18" s="3"/>
    </row>
    <row r="19" spans="1:14" ht="56" customHeight="1" x14ac:dyDescent="0.25">
      <c r="A19" s="27" t="s">
        <v>25</v>
      </c>
      <c r="B19" s="28"/>
      <c r="C19" s="28"/>
      <c r="D19" s="28"/>
      <c r="E19" s="28"/>
      <c r="F19" s="28"/>
      <c r="G19" s="28"/>
      <c r="H19" s="28"/>
      <c r="I19" s="28"/>
      <c r="J19" s="28"/>
      <c r="K19" s="28"/>
      <c r="L19" s="28"/>
      <c r="M19" s="28"/>
      <c r="N19" s="28"/>
    </row>
  </sheetData>
  <mergeCells count="10">
    <mergeCell ref="A19:N19"/>
    <mergeCell ref="B18:D18"/>
    <mergeCell ref="A2:A3"/>
    <mergeCell ref="A1:N1"/>
    <mergeCell ref="B2:D2"/>
    <mergeCell ref="E2:G2"/>
    <mergeCell ref="H2:J2"/>
    <mergeCell ref="K2:M2"/>
    <mergeCell ref="H18:J18"/>
    <mergeCell ref="K18:M18"/>
  </mergeCells>
  <phoneticPr fontId="6" type="noConversion"/>
  <printOptions horizontalCentered="1"/>
  <pageMargins left="0.23622047244094491" right="0.23622047244094491" top="0.35433070866141736" bottom="0.354330708661417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lx</dc:creator>
  <cp:lastModifiedBy>xinpeng mu</cp:lastModifiedBy>
  <cp:lastPrinted>2024-05-14T12:44:06Z</cp:lastPrinted>
  <dcterms:created xsi:type="dcterms:W3CDTF">2023-05-12T11:15:00Z</dcterms:created>
  <dcterms:modified xsi:type="dcterms:W3CDTF">2024-05-15T06:18:44Z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6889FB20FBF94388B0356C9B9411398B_12</vt:lpwstr>
  </property>
</Properties>
</file>